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иложение 3" sheetId="1" r:id="rId1"/>
  </sheets>
  <definedNames>
    <definedName name="_xlnm.Print_Area" localSheetId="0">'приложение 3'!$A$1:$F$50</definedName>
  </definedNames>
  <calcPr fullCalcOnLoad="1"/>
</workbook>
</file>

<file path=xl/sharedStrings.xml><?xml version="1.0" encoding="utf-8"?>
<sst xmlns="http://schemas.openxmlformats.org/spreadsheetml/2006/main" count="118" uniqueCount="61">
  <si>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</si>
  <si>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</si>
  <si>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</si>
  <si>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</si>
  <si>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</si>
  <si>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</si>
  <si>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</si>
  <si>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</si>
  <si>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</si>
  <si>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</si>
  <si>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</si>
  <si>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</si>
  <si>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</si>
  <si>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</si>
  <si>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</si>
  <si>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</si>
  <si>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</si>
  <si>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</si>
  <si>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</si>
  <si>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</si>
  <si>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</si>
  <si>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</si>
  <si>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</si>
  <si>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</si>
  <si>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</si>
  <si>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</si>
  <si>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</si>
  <si>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</si>
  <si>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</si>
  <si>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</si>
  <si>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</si>
  <si>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</si>
  <si>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</si>
  <si>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</si>
  <si>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</si>
  <si>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</si>
  <si>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</si>
  <si>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</si>
  <si>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</si>
  <si>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</si>
  <si>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</si>
  <si>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</si>
  <si>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сфере социальной политики</t>
  </si>
  <si>
    <t>41 0 00 00000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</si>
  <si>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</si>
  <si>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</si>
  <si>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</si>
  <si>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</si>
  <si>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</si>
  <si>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</si>
  <si>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</si>
  <si>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2022 год</t>
  </si>
  <si>
    <t xml:space="preserve">Приложение 3              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2022 год                                                          и на плановый период 2023 и 2024 годов"   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</si>
  <si>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2019-2027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</si>
  <si>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</si>
  <si>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2019-2027 годы</t>
  </si>
  <si>
    <t>Муниципальная программа «Дорожная деятельность в сельском поселении Новые Ключи Кинель-Черкасского района Самарской области» на 2019-2027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</si>
  <si>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</si>
  <si>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2019-2027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</si>
  <si>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2019-2027 годы
</t>
  </si>
  <si>
    <t>11) приложение 3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</si>
</sst>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right" vertical="top"/>
    </xf>
    <xf numFmtId="173" fontId="1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="70" zoomScaleNormal="70" zoomScalePageLayoutView="0" workbookViewId="0" topLeftCell="A33">
      <selection activeCell="A44" sqref="A44"/>
    </sheetView>
  </sheetViews>
  <sheetFormatPr defaultColWidth="8.796875" defaultRowHeight="15"/>
  <cols>
    <col min="1" max="1" width="78" style="1" customWidth="1"/>
    <col min="2" max="2" width="13.59765625" style="1" customWidth="1"/>
    <col min="3" max="3" width="4.69921875" style="2" customWidth="1"/>
    <col min="4" max="4" width="12.8984375" style="1" hidden="1" customWidth="1"/>
    <col min="5" max="5" width="12.69921875" style="1" customWidth="1"/>
    <col min="6" max="6" width="22.19921875" style="1" customWidth="1"/>
  </cols>
  <sheetData>
    <row r="1" ht="16.5">
      <c r="A1" s="38" t="s">
        <v>60</v>
      </c>
    </row>
    <row r="2" spans="2:6" ht="105.75" customHeight="1">
      <c r="B2" s="39" t="s">
        <v>52</v>
      </c>
      <c r="C2" s="40"/>
      <c r="D2" s="40"/>
      <c r="E2" s="40"/>
      <c r="F2" s="40"/>
    </row>
    <row r="3" spans="1:6" s="3" customFormat="1" ht="66.75" customHeight="1">
      <c r="A3" s="46" t="s">
        <v>51</v>
      </c>
      <c r="B3" s="47"/>
      <c r="C3" s="47"/>
      <c r="D3" s="47"/>
      <c r="E3" s="47"/>
      <c r="F3" s="47"/>
    </row>
    <row r="4" spans="1:6" s="3" customFormat="1" ht="18" customHeight="1">
      <c r="A4" s="48" t="s">
        <v>20</v>
      </c>
      <c r="B4" s="41" t="s">
        <v>0</v>
      </c>
      <c r="C4" s="42" t="s">
        <v>1</v>
      </c>
      <c r="D4" s="43" t="s">
        <v>2</v>
      </c>
      <c r="E4" s="43"/>
      <c r="F4" s="43"/>
    </row>
    <row r="5" spans="1:6" s="3" customFormat="1" ht="14.25" customHeight="1">
      <c r="A5" s="48"/>
      <c r="B5" s="41"/>
      <c r="C5" s="41"/>
      <c r="D5" s="41" t="s">
        <v>3</v>
      </c>
      <c r="E5" s="41" t="s">
        <v>4</v>
      </c>
      <c r="F5" s="44" t="s">
        <v>49</v>
      </c>
    </row>
    <row r="6" spans="1:6" s="3" customFormat="1" ht="91.5" customHeight="1">
      <c r="A6" s="48"/>
      <c r="B6" s="41"/>
      <c r="C6" s="41"/>
      <c r="D6" s="41"/>
      <c r="E6" s="41"/>
      <c r="F6" s="45"/>
    </row>
    <row r="7" spans="1:6" s="12" customFormat="1" ht="60" customHeight="1">
      <c r="A7" s="19" t="s">
        <v>44</v>
      </c>
      <c r="B7" s="14" t="s">
        <v>37</v>
      </c>
      <c r="C7" s="14"/>
      <c r="D7" s="10"/>
      <c r="E7" s="34">
        <f>E8+E9+E10+E11</f>
        <v>1917.5</v>
      </c>
      <c r="F7" s="34">
        <f>F8+F9+F10+F11</f>
        <v>95.2</v>
      </c>
    </row>
    <row r="8" spans="1:6" ht="18.75" customHeight="1">
      <c r="A8" s="5" t="s">
        <v>6</v>
      </c>
      <c r="B8" s="29" t="s">
        <v>37</v>
      </c>
      <c r="C8" s="29">
        <v>120</v>
      </c>
      <c r="D8" s="16" t="s">
        <v>37</v>
      </c>
      <c r="E8" s="35">
        <v>1487.8</v>
      </c>
      <c r="F8" s="36">
        <v>95.2</v>
      </c>
    </row>
    <row r="9" spans="1:6" ht="33.75" customHeight="1">
      <c r="A9" s="5" t="s">
        <v>8</v>
      </c>
      <c r="B9" s="29" t="s">
        <v>37</v>
      </c>
      <c r="C9" s="29">
        <v>240</v>
      </c>
      <c r="D9" s="10"/>
      <c r="E9" s="37">
        <v>240</v>
      </c>
      <c r="F9" s="36"/>
    </row>
    <row r="10" spans="1:6" ht="18.75" customHeight="1">
      <c r="A10" s="6" t="s">
        <v>14</v>
      </c>
      <c r="B10" s="29" t="s">
        <v>37</v>
      </c>
      <c r="C10" s="29">
        <v>540</v>
      </c>
      <c r="D10" s="10"/>
      <c r="E10" s="37">
        <v>179.7</v>
      </c>
      <c r="F10" s="36"/>
    </row>
    <row r="11" spans="1:6" s="12" customFormat="1" ht="18.75" customHeight="1">
      <c r="A11" s="5" t="s">
        <v>9</v>
      </c>
      <c r="B11" s="29" t="s">
        <v>37</v>
      </c>
      <c r="C11" s="29">
        <v>850</v>
      </c>
      <c r="D11" s="10"/>
      <c r="E11" s="37">
        <v>10</v>
      </c>
      <c r="F11" s="36"/>
    </row>
    <row r="12" spans="1:6" ht="60" customHeight="1">
      <c r="A12" s="10" t="s">
        <v>45</v>
      </c>
      <c r="B12" s="30" t="s">
        <v>38</v>
      </c>
      <c r="C12" s="29"/>
      <c r="D12" s="10"/>
      <c r="E12" s="34">
        <f>E13</f>
        <v>20</v>
      </c>
      <c r="F12" s="34"/>
    </row>
    <row r="13" spans="1:8" s="12" customFormat="1" ht="33.75" customHeight="1">
      <c r="A13" s="5" t="s">
        <v>8</v>
      </c>
      <c r="B13" s="29" t="s">
        <v>38</v>
      </c>
      <c r="C13" s="29">
        <v>240</v>
      </c>
      <c r="D13" s="10"/>
      <c r="E13" s="37">
        <v>20</v>
      </c>
      <c r="F13" s="36"/>
      <c r="H13" s="27"/>
    </row>
    <row r="14" spans="1:6" ht="66.75" customHeight="1">
      <c r="A14" s="20" t="s">
        <v>46</v>
      </c>
      <c r="B14" s="14" t="s">
        <v>39</v>
      </c>
      <c r="C14" s="29"/>
      <c r="D14" s="10"/>
      <c r="E14" s="34">
        <f>E15+E16</f>
        <v>78.3</v>
      </c>
      <c r="F14" s="34"/>
    </row>
    <row r="15" spans="1:6" s="12" customFormat="1" ht="33.75" customHeight="1">
      <c r="A15" s="5" t="s">
        <v>8</v>
      </c>
      <c r="B15" s="29" t="s">
        <v>39</v>
      </c>
      <c r="C15" s="29">
        <v>240</v>
      </c>
      <c r="D15" s="10"/>
      <c r="E15" s="37">
        <v>5</v>
      </c>
      <c r="F15" s="36"/>
    </row>
    <row r="16" spans="1:6" s="12" customFormat="1" ht="18.75" customHeight="1">
      <c r="A16" s="6" t="s">
        <v>14</v>
      </c>
      <c r="B16" s="29" t="s">
        <v>39</v>
      </c>
      <c r="C16" s="29">
        <v>540</v>
      </c>
      <c r="D16" s="10"/>
      <c r="E16" s="37">
        <v>73.3</v>
      </c>
      <c r="F16" s="36"/>
    </row>
    <row r="17" spans="1:6" s="12" customFormat="1" ht="72.75" customHeight="1">
      <c r="A17" s="10" t="s">
        <v>53</v>
      </c>
      <c r="B17" s="30" t="s">
        <v>26</v>
      </c>
      <c r="C17" s="29"/>
      <c r="D17" s="11"/>
      <c r="E17" s="11">
        <f>E18</f>
        <v>5</v>
      </c>
      <c r="F17" s="13"/>
    </row>
    <row r="18" spans="1:6" ht="33.75" customHeight="1">
      <c r="A18" s="5" t="s">
        <v>8</v>
      </c>
      <c r="B18" s="31" t="s">
        <v>26</v>
      </c>
      <c r="C18" s="29" t="s">
        <v>7</v>
      </c>
      <c r="D18" s="9"/>
      <c r="E18" s="9">
        <v>5</v>
      </c>
      <c r="F18" s="7"/>
    </row>
    <row r="19" spans="1:6" ht="80.25" customHeight="1">
      <c r="A19" s="19" t="s">
        <v>50</v>
      </c>
      <c r="B19" s="30" t="s">
        <v>43</v>
      </c>
      <c r="C19" s="32"/>
      <c r="D19" s="17" t="s">
        <v>43</v>
      </c>
      <c r="E19" s="26">
        <f>SUM(E20:E21)</f>
        <v>1</v>
      </c>
      <c r="F19" s="13"/>
    </row>
    <row r="20" spans="1:6" ht="33.75" customHeight="1">
      <c r="A20" s="5" t="s">
        <v>8</v>
      </c>
      <c r="B20" s="31" t="s">
        <v>43</v>
      </c>
      <c r="C20" s="33" t="s">
        <v>7</v>
      </c>
      <c r="D20" s="16" t="s">
        <v>43</v>
      </c>
      <c r="E20" s="9">
        <v>1</v>
      </c>
      <c r="F20" s="7"/>
    </row>
    <row r="21" spans="1:6" ht="17.25" customHeight="1" hidden="1">
      <c r="A21" s="6" t="s">
        <v>14</v>
      </c>
      <c r="B21" s="31" t="s">
        <v>43</v>
      </c>
      <c r="C21" s="33" t="s">
        <v>15</v>
      </c>
      <c r="D21" s="16"/>
      <c r="E21" s="9"/>
      <c r="F21" s="7"/>
    </row>
    <row r="22" spans="1:6" s="12" customFormat="1" ht="75" customHeight="1">
      <c r="A22" s="10" t="s">
        <v>54</v>
      </c>
      <c r="B22" s="30" t="s">
        <v>27</v>
      </c>
      <c r="C22" s="29"/>
      <c r="D22" s="9"/>
      <c r="E22" s="11">
        <f>E23</f>
        <v>1</v>
      </c>
      <c r="F22" s="13"/>
    </row>
    <row r="23" spans="1:6" s="12" customFormat="1" ht="33.75" customHeight="1">
      <c r="A23" s="5" t="s">
        <v>8</v>
      </c>
      <c r="B23" s="31" t="s">
        <v>27</v>
      </c>
      <c r="C23" s="29" t="s">
        <v>7</v>
      </c>
      <c r="D23" s="9"/>
      <c r="E23" s="9">
        <v>1</v>
      </c>
      <c r="F23" s="7"/>
    </row>
    <row r="24" spans="1:6" s="12" customFormat="1" ht="60.75" customHeight="1">
      <c r="A24" s="10" t="s">
        <v>55</v>
      </c>
      <c r="B24" s="30" t="s">
        <v>28</v>
      </c>
      <c r="C24" s="29"/>
      <c r="D24" s="11">
        <v>174</v>
      </c>
      <c r="E24" s="11">
        <f>E26+E25</f>
        <v>60</v>
      </c>
      <c r="F24" s="11"/>
    </row>
    <row r="25" spans="1:6" s="12" customFormat="1" ht="33.75" customHeight="1" hidden="1">
      <c r="A25" s="5" t="s">
        <v>8</v>
      </c>
      <c r="B25" s="31" t="s">
        <v>28</v>
      </c>
      <c r="C25" s="29" t="s">
        <v>7</v>
      </c>
      <c r="D25" s="11"/>
      <c r="E25" s="9"/>
      <c r="F25" s="7"/>
    </row>
    <row r="26" spans="1:6" ht="54.75" customHeight="1">
      <c r="A26" s="5" t="s">
        <v>25</v>
      </c>
      <c r="B26" s="31" t="s">
        <v>28</v>
      </c>
      <c r="C26" s="29" t="s">
        <v>13</v>
      </c>
      <c r="D26" s="9">
        <v>174</v>
      </c>
      <c r="E26" s="9">
        <v>60</v>
      </c>
      <c r="F26" s="7"/>
    </row>
    <row r="27" spans="1:6" ht="51.75" customHeight="1">
      <c r="A27" s="10" t="s">
        <v>56</v>
      </c>
      <c r="B27" s="30" t="s">
        <v>29</v>
      </c>
      <c r="C27" s="29"/>
      <c r="D27" s="11"/>
      <c r="E27" s="11">
        <f>E28</f>
        <v>744.2</v>
      </c>
      <c r="F27" s="11"/>
    </row>
    <row r="28" spans="1:6" ht="33.75" customHeight="1">
      <c r="A28" s="5" t="s">
        <v>8</v>
      </c>
      <c r="B28" s="31" t="s">
        <v>29</v>
      </c>
      <c r="C28" s="29" t="s">
        <v>7</v>
      </c>
      <c r="D28" s="9"/>
      <c r="E28" s="9">
        <v>744.2</v>
      </c>
      <c r="F28" s="9"/>
    </row>
    <row r="29" spans="1:6" ht="56.25" customHeight="1">
      <c r="A29" s="14" t="s">
        <v>57</v>
      </c>
      <c r="B29" s="30" t="s">
        <v>30</v>
      </c>
      <c r="C29" s="29"/>
      <c r="D29" s="11"/>
      <c r="E29" s="11">
        <f>SUM(E30:E31)</f>
        <v>380.3</v>
      </c>
      <c r="F29" s="11"/>
    </row>
    <row r="30" spans="1:6" ht="33.75" customHeight="1">
      <c r="A30" s="5" t="s">
        <v>8</v>
      </c>
      <c r="B30" s="31" t="s">
        <v>30</v>
      </c>
      <c r="C30" s="29" t="s">
        <v>7</v>
      </c>
      <c r="D30" s="9"/>
      <c r="E30" s="9">
        <v>348.8</v>
      </c>
      <c r="F30" s="9"/>
    </row>
    <row r="31" spans="1:6" ht="18.75" customHeight="1">
      <c r="A31" s="6" t="s">
        <v>14</v>
      </c>
      <c r="B31" s="31" t="s">
        <v>30</v>
      </c>
      <c r="C31" s="29" t="s">
        <v>15</v>
      </c>
      <c r="D31" s="9"/>
      <c r="E31" s="9">
        <v>31.5</v>
      </c>
      <c r="F31" s="9"/>
    </row>
    <row r="32" spans="1:6" ht="62.25" customHeight="1">
      <c r="A32" s="14" t="s">
        <v>58</v>
      </c>
      <c r="B32" s="30" t="s">
        <v>31</v>
      </c>
      <c r="C32" s="29"/>
      <c r="D32" s="11">
        <v>257.9</v>
      </c>
      <c r="E32" s="11">
        <f>E33</f>
        <v>1611.2</v>
      </c>
      <c r="F32" s="11">
        <f>F33</f>
        <v>67.5</v>
      </c>
    </row>
    <row r="33" spans="1:6" ht="33.75" customHeight="1">
      <c r="A33" s="5" t="s">
        <v>8</v>
      </c>
      <c r="B33" s="31" t="s">
        <v>31</v>
      </c>
      <c r="C33" s="29" t="s">
        <v>7</v>
      </c>
      <c r="D33" s="9">
        <v>257.9</v>
      </c>
      <c r="E33" s="9">
        <v>1611.2</v>
      </c>
      <c r="F33" s="9">
        <v>67.5</v>
      </c>
    </row>
    <row r="34" spans="1:6" ht="49.5" hidden="1">
      <c r="A34" s="10" t="s">
        <v>47</v>
      </c>
      <c r="B34" s="30" t="s">
        <v>48</v>
      </c>
      <c r="C34" s="14"/>
      <c r="D34" s="9"/>
      <c r="E34" s="11">
        <f>E35</f>
        <v>0</v>
      </c>
      <c r="F34" s="11">
        <f>F35</f>
        <v>0</v>
      </c>
    </row>
    <row r="35" spans="1:6" ht="18.75" customHeight="1" hidden="1">
      <c r="A35" s="5" t="s">
        <v>14</v>
      </c>
      <c r="B35" s="31" t="s">
        <v>48</v>
      </c>
      <c r="C35" s="29">
        <v>540</v>
      </c>
      <c r="D35" s="9"/>
      <c r="E35" s="9"/>
      <c r="F35" s="9"/>
    </row>
    <row r="36" spans="1:6" ht="71.25" customHeight="1">
      <c r="A36" s="14" t="s">
        <v>59</v>
      </c>
      <c r="B36" s="30" t="s">
        <v>32</v>
      </c>
      <c r="C36" s="29"/>
      <c r="D36" s="11">
        <v>767.3</v>
      </c>
      <c r="E36" s="11">
        <f>E37</f>
        <v>2406.3</v>
      </c>
      <c r="F36" s="11">
        <f>F37</f>
        <v>2315.7</v>
      </c>
    </row>
    <row r="37" spans="1:6" ht="18.75" customHeight="1">
      <c r="A37" s="5" t="s">
        <v>24</v>
      </c>
      <c r="B37" s="31" t="s">
        <v>32</v>
      </c>
      <c r="C37" s="29" t="s">
        <v>23</v>
      </c>
      <c r="D37" s="7">
        <v>767.3</v>
      </c>
      <c r="E37" s="9">
        <v>2406.3</v>
      </c>
      <c r="F37" s="9">
        <v>2315.7</v>
      </c>
    </row>
    <row r="38" spans="1:6" ht="21.75" customHeight="1">
      <c r="A38" s="15" t="s">
        <v>16</v>
      </c>
      <c r="B38" s="30" t="s">
        <v>33</v>
      </c>
      <c r="C38" s="29"/>
      <c r="D38" s="11"/>
      <c r="E38" s="11">
        <f>E39+E48+E46+E44</f>
        <v>121.4</v>
      </c>
      <c r="F38" s="11"/>
    </row>
    <row r="39" spans="1:6" ht="76.5" customHeight="1">
      <c r="A39" s="5" t="s">
        <v>17</v>
      </c>
      <c r="B39" s="31" t="s">
        <v>34</v>
      </c>
      <c r="C39" s="29"/>
      <c r="D39" s="9">
        <f>SUM(D40)</f>
        <v>396.9</v>
      </c>
      <c r="E39" s="9">
        <f>E40+E41+E42+E43</f>
        <v>5</v>
      </c>
      <c r="F39" s="9"/>
    </row>
    <row r="40" spans="1:6" ht="33.75" customHeight="1" hidden="1">
      <c r="A40" s="5" t="s">
        <v>6</v>
      </c>
      <c r="B40" s="31" t="s">
        <v>34</v>
      </c>
      <c r="C40" s="29" t="s">
        <v>5</v>
      </c>
      <c r="D40" s="9">
        <v>396.9</v>
      </c>
      <c r="E40" s="9">
        <v>0</v>
      </c>
      <c r="F40" s="9">
        <v>0</v>
      </c>
    </row>
    <row r="41" spans="1:6" ht="34.5" customHeight="1" hidden="1">
      <c r="A41" s="5" t="s">
        <v>8</v>
      </c>
      <c r="B41" s="31" t="s">
        <v>34</v>
      </c>
      <c r="C41" s="29" t="s">
        <v>7</v>
      </c>
      <c r="D41" s="9"/>
      <c r="E41" s="9"/>
      <c r="F41" s="9"/>
    </row>
    <row r="42" spans="1:6" ht="16.5" hidden="1">
      <c r="A42" s="5" t="s">
        <v>9</v>
      </c>
      <c r="B42" s="31" t="s">
        <v>34</v>
      </c>
      <c r="C42" s="29" t="s">
        <v>10</v>
      </c>
      <c r="D42" s="9"/>
      <c r="E42" s="9">
        <v>0</v>
      </c>
      <c r="F42" s="9"/>
    </row>
    <row r="43" spans="1:6" ht="18.75" customHeight="1">
      <c r="A43" s="5" t="s">
        <v>12</v>
      </c>
      <c r="B43" s="31" t="s">
        <v>34</v>
      </c>
      <c r="C43" s="29" t="s">
        <v>11</v>
      </c>
      <c r="D43" s="9"/>
      <c r="E43" s="9">
        <v>5</v>
      </c>
      <c r="F43" s="9"/>
    </row>
    <row r="44" spans="1:6" ht="33.75" customHeight="1">
      <c r="A44" s="5" t="s">
        <v>42</v>
      </c>
      <c r="B44" s="31" t="s">
        <v>35</v>
      </c>
      <c r="C44" s="29"/>
      <c r="D44" s="9"/>
      <c r="E44" s="9">
        <f>E45</f>
        <v>110.5</v>
      </c>
      <c r="F44" s="9"/>
    </row>
    <row r="45" spans="1:6" ht="18.75" customHeight="1">
      <c r="A45" s="5" t="s">
        <v>21</v>
      </c>
      <c r="B45" s="31" t="s">
        <v>35</v>
      </c>
      <c r="C45" s="29" t="s">
        <v>22</v>
      </c>
      <c r="D45" s="9"/>
      <c r="E45" s="9">
        <v>110.5</v>
      </c>
      <c r="F45" s="9"/>
    </row>
    <row r="46" spans="1:6" ht="33" hidden="1">
      <c r="A46" s="5" t="s">
        <v>40</v>
      </c>
      <c r="B46" s="31" t="s">
        <v>41</v>
      </c>
      <c r="C46" s="29"/>
      <c r="D46" s="9"/>
      <c r="E46" s="9">
        <f>E47</f>
        <v>0</v>
      </c>
      <c r="F46" s="9"/>
    </row>
    <row r="47" spans="1:6" ht="21" customHeight="1" hidden="1">
      <c r="A47" s="5" t="s">
        <v>9</v>
      </c>
      <c r="B47" s="31" t="s">
        <v>41</v>
      </c>
      <c r="C47" s="29" t="s">
        <v>10</v>
      </c>
      <c r="D47" s="9"/>
      <c r="E47" s="9">
        <v>0</v>
      </c>
      <c r="F47" s="9"/>
    </row>
    <row r="48" spans="1:6" ht="58.5" customHeight="1">
      <c r="A48" s="5" t="s">
        <v>18</v>
      </c>
      <c r="B48" s="31" t="s">
        <v>36</v>
      </c>
      <c r="C48" s="29"/>
      <c r="D48" s="9">
        <f>SUM(D49)</f>
        <v>194.5</v>
      </c>
      <c r="E48" s="9">
        <f>SUM(E49)</f>
        <v>5.9</v>
      </c>
      <c r="F48" s="9"/>
    </row>
    <row r="49" spans="1:6" ht="18.75" customHeight="1">
      <c r="A49" s="6" t="s">
        <v>14</v>
      </c>
      <c r="B49" s="31" t="s">
        <v>36</v>
      </c>
      <c r="C49" s="29" t="s">
        <v>15</v>
      </c>
      <c r="D49" s="21">
        <v>194.5</v>
      </c>
      <c r="E49" s="7">
        <v>5.9</v>
      </c>
      <c r="F49" s="9"/>
    </row>
    <row r="50" spans="1:6" ht="20.25" customHeight="1">
      <c r="A50" s="8" t="s">
        <v>19</v>
      </c>
      <c r="B50" s="8"/>
      <c r="C50" s="22"/>
      <c r="D50" s="18" t="e">
        <f>SUM(#REF!+#REF!+#REF!+#REF!+#REF!+#REF!+#REF!+#REF!+#REF!+#REF!+#REF!+#REF!+#REF!+#REF!+#REF!)</f>
        <v>#REF!</v>
      </c>
      <c r="E50" s="18">
        <f>E7+E12+E14+E17+E22+E24+E27+E29+E32+E36+E38+E19+E34</f>
        <v>7346.2</v>
      </c>
      <c r="F50" s="18">
        <f>F7+F12+F14+F17+F22+F24+F27+F29+F32+F36+F38+F19+F34</f>
        <v>2478.3999999999996</v>
      </c>
    </row>
    <row r="51" spans="1:6" ht="18.75">
      <c r="A51" s="23"/>
      <c r="B51" s="23"/>
      <c r="C51" s="24"/>
      <c r="D51" s="23"/>
      <c r="E51" s="23"/>
      <c r="F51" s="25"/>
    </row>
    <row r="52" spans="1:6" ht="18.75">
      <c r="A52" s="4"/>
      <c r="B52" s="4"/>
      <c r="C52" s="28"/>
      <c r="D52" s="4"/>
      <c r="E52" s="4"/>
      <c r="F52" s="4"/>
    </row>
    <row r="53" spans="1:6" ht="18.75">
      <c r="A53" s="4"/>
      <c r="B53" s="4"/>
      <c r="C53" s="28"/>
      <c r="D53" s="4"/>
      <c r="E53" s="4"/>
      <c r="F53" s="4"/>
    </row>
    <row r="54" ht="18.75">
      <c r="F54" s="4"/>
    </row>
    <row r="55" ht="18.75">
      <c r="F55" s="4"/>
    </row>
    <row r="56" ht="18.75">
      <c r="F56" s="4"/>
    </row>
    <row r="57" ht="18.75">
      <c r="F57" s="4"/>
    </row>
    <row r="58" ht="18.75">
      <c r="F58" s="4"/>
    </row>
    <row r="59" ht="18.75">
      <c r="F59" s="4"/>
    </row>
    <row r="60" ht="18.75">
      <c r="F60" s="4"/>
    </row>
    <row r="61" ht="18.75">
      <c r="F61" s="4"/>
    </row>
    <row r="62" ht="18.75">
      <c r="F62" s="4"/>
    </row>
    <row r="63" ht="18.75">
      <c r="F63" s="4"/>
    </row>
    <row r="64" ht="18.75">
      <c r="F64" s="4"/>
    </row>
    <row r="65" ht="18.75">
      <c r="F65" s="4"/>
    </row>
    <row r="66" ht="18.75">
      <c r="F66" s="4"/>
    </row>
    <row r="67" ht="18.75">
      <c r="F67" s="4"/>
    </row>
    <row r="68" ht="18.75">
      <c r="F68" s="4"/>
    </row>
    <row r="69" ht="18.75">
      <c r="F69" s="4"/>
    </row>
    <row r="70" ht="18.75">
      <c r="F70" s="4"/>
    </row>
    <row r="71" ht="18.75">
      <c r="F71" s="4"/>
    </row>
    <row r="72" ht="18.75">
      <c r="F72" s="4"/>
    </row>
    <row r="73" ht="18.75">
      <c r="F73" s="4"/>
    </row>
    <row r="74" ht="18.75">
      <c r="F74" s="4"/>
    </row>
    <row r="75" ht="18.75">
      <c r="F75" s="4"/>
    </row>
    <row r="76" ht="18.75">
      <c r="F76" s="4"/>
    </row>
    <row r="77" ht="18.75">
      <c r="F77" s="4"/>
    </row>
    <row r="78" ht="18.75">
      <c r="F78" s="4"/>
    </row>
    <row r="79" ht="18.75">
      <c r="F79" s="4"/>
    </row>
    <row r="80" ht="18.75">
      <c r="F80" s="4"/>
    </row>
    <row r="81" ht="18.75">
      <c r="F81" s="4"/>
    </row>
    <row r="82" ht="18.75">
      <c r="F82" s="4"/>
    </row>
    <row r="83" ht="18.75">
      <c r="F83" s="4"/>
    </row>
  </sheetData>
  <sheetProtection/>
  <mergeCells count="9">
    <mergeCell ref="B2:F2"/>
    <mergeCell ref="B4:B6"/>
    <mergeCell ref="C4:C6"/>
    <mergeCell ref="D4:F4"/>
    <mergeCell ref="D5:D6"/>
    <mergeCell ref="E5:E6"/>
    <mergeCell ref="F5:F6"/>
    <mergeCell ref="A3:F3"/>
    <mergeCell ref="A4:A6"/>
  </mergeCells>
  <printOptions horizontalCentered="1"/>
  <pageMargins left="0.3937007874015748" right="0.3937007874015748" top="0.3937007874015748" bottom="0.1968503937007874" header="0" footer="0.5118110236220472"/>
  <pageSetup fitToHeight="3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1</cp:lastModifiedBy>
  <cp:lastPrinted>2022-02-17T04:27:34Z</cp:lastPrinted>
  <dcterms:created xsi:type="dcterms:W3CDTF">2006-05-17T06:20:53Z</dcterms:created>
  <dcterms:modified xsi:type="dcterms:W3CDTF">2022-02-17T04:27:39Z</dcterms:modified>
  <cp:category/>
  <cp:version/>
  <cp:contentType/>
  <cp:contentStatus/>
  <cp:revision>1</cp:revision>
</cp:coreProperties>
</file>